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 он\Шилэн данс\02\"/>
    </mc:Choice>
  </mc:AlternateContent>
  <bookViews>
    <workbookView xWindow="0" yWindow="0" windowWidth="28800" windowHeight="12435" tabRatio="2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</calcChain>
</file>

<file path=xl/sharedStrings.xml><?xml version="1.0" encoding="utf-8"?>
<sst xmlns="http://schemas.openxmlformats.org/spreadsheetml/2006/main" count="175" uniqueCount="175">
  <si>
    <t>№</t>
  </si>
  <si>
    <t>Эдийн засгийн ангиллын код</t>
  </si>
  <si>
    <t>Эдийн засгийн ангилал</t>
  </si>
  <si>
    <t>Батлагдсан төсөв жилээр</t>
  </si>
  <si>
    <t>Батлагдсан төсөв тайлант үе /өссөн дүнгээр/</t>
  </si>
  <si>
    <t>Батлагдсан төсвийн гүйцэтгэл /өссөн дүнгээр/</t>
  </si>
  <si>
    <t>Батлагдсан төсөв тайлант үе /цэвэр дүнгээр/</t>
  </si>
  <si>
    <t>Батлагдсан төсвийн гүйцэтгэл /цэвэр дүнгээр/</t>
  </si>
  <si>
    <t>Хэмнэлт, хэтрэлт  /өссөн дүнгээр/</t>
  </si>
  <si>
    <t>Хэмнэлт, хэтрэлт /цэвэр дүнгээр/</t>
  </si>
  <si>
    <t>Тайлбар</t>
  </si>
  <si>
    <t>Үүсгэсэн огноо</t>
  </si>
  <si>
    <t>010001</t>
  </si>
  <si>
    <t>010004</t>
  </si>
  <si>
    <t>300001</t>
  </si>
  <si>
    <t>110001</t>
  </si>
  <si>
    <t>110002</t>
  </si>
  <si>
    <t>110003</t>
  </si>
  <si>
    <t>110004</t>
  </si>
  <si>
    <t>110008</t>
  </si>
  <si>
    <t>113001</t>
  </si>
  <si>
    <t>113002</t>
  </si>
  <si>
    <t>118001</t>
  </si>
  <si>
    <t>118009</t>
  </si>
  <si>
    <t>118101</t>
  </si>
  <si>
    <t>120003</t>
  </si>
  <si>
    <t>120004</t>
  </si>
  <si>
    <t>120010</t>
  </si>
  <si>
    <t>120009</t>
  </si>
  <si>
    <t>123002</t>
  </si>
  <si>
    <t>210101</t>
  </si>
  <si>
    <t>210102</t>
  </si>
  <si>
    <t>210103</t>
  </si>
  <si>
    <t>210104</t>
  </si>
  <si>
    <t>210105</t>
  </si>
  <si>
    <t>210201</t>
  </si>
  <si>
    <t>210202</t>
  </si>
  <si>
    <t>210203</t>
  </si>
  <si>
    <t>210204</t>
  </si>
  <si>
    <t>210205</t>
  </si>
  <si>
    <t>210301</t>
  </si>
  <si>
    <t>210302</t>
  </si>
  <si>
    <t>210303</t>
  </si>
  <si>
    <t>210304</t>
  </si>
  <si>
    <t>210401</t>
  </si>
  <si>
    <t>210402</t>
  </si>
  <si>
    <t>210403</t>
  </si>
  <si>
    <t>210404</t>
  </si>
  <si>
    <t>210405</t>
  </si>
  <si>
    <t>210406</t>
  </si>
  <si>
    <t>210501</t>
  </si>
  <si>
    <t>210502</t>
  </si>
  <si>
    <t>210503</t>
  </si>
  <si>
    <t>210601</t>
  </si>
  <si>
    <t>210602</t>
  </si>
  <si>
    <t>210603</t>
  </si>
  <si>
    <t>210604</t>
  </si>
  <si>
    <t>210701</t>
  </si>
  <si>
    <t>210702</t>
  </si>
  <si>
    <t>210703</t>
  </si>
  <si>
    <t>210801</t>
  </si>
  <si>
    <t>210802</t>
  </si>
  <si>
    <t>210803</t>
  </si>
  <si>
    <t>210804</t>
  </si>
  <si>
    <t>210805</t>
  </si>
  <si>
    <t>210806</t>
  </si>
  <si>
    <t>210807</t>
  </si>
  <si>
    <t>210901</t>
  </si>
  <si>
    <t>210902</t>
  </si>
  <si>
    <t>213101</t>
  </si>
  <si>
    <t>213204</t>
  </si>
  <si>
    <t>213205</t>
  </si>
  <si>
    <t>213207</t>
  </si>
  <si>
    <t>213209</t>
  </si>
  <si>
    <t>220001</t>
  </si>
  <si>
    <t>221001</t>
  </si>
  <si>
    <t>223001</t>
  </si>
  <si>
    <t>0101      Мөнгөн хөрөнгийн эхний үлдэгдэл</t>
  </si>
  <si>
    <t>0101_1         Төрийн сан</t>
  </si>
  <si>
    <t>0101_4         Замд яваа</t>
  </si>
  <si>
    <t>0101_5         Урьд оны үлдэгдэлээс санхүүжих</t>
  </si>
  <si>
    <t>0109         НИЙТ ТЭНЦВЭРЖҮҮЛСЭН ОРЛОГО БА ТУСЛАМЖИЙН ДҮН</t>
  </si>
  <si>
    <t>0110            Татварын орлого</t>
  </si>
  <si>
    <t>0111               Орлогын албан татвар</t>
  </si>
  <si>
    <t>0112                  Хувь хүний орлогын албан татвар</t>
  </si>
  <si>
    <t>0113                     Цалин, хөдөлмөрийн хөлс, шагнал, урамшуулал болон тэдгээртэй адилтгах хөдөлмөр эрхлэлтийн орлого</t>
  </si>
  <si>
    <t>0114                     Үйл ажиллагааны орлого</t>
  </si>
  <si>
    <t>0115                     Хөрөнгийн орлого</t>
  </si>
  <si>
    <t>0116                     Хөрөнгө борлуулсны орлого</t>
  </si>
  <si>
    <t>0120                     Шууд бус орлого</t>
  </si>
  <si>
    <t>0135               Хөрөнгийн албан татвар</t>
  </si>
  <si>
    <t>0136                  Үл хөдлөх эд хөрөнгийн албан татвар</t>
  </si>
  <si>
    <t>0137                  Бууны албан татвар</t>
  </si>
  <si>
    <t>0158               Бусад татвар, төлбөр, хураамж</t>
  </si>
  <si>
    <t>0159                  Бусад нийтлэг төлбөр, хураамж</t>
  </si>
  <si>
    <t>0160                     Улсын тэмдэгтийн хураамж</t>
  </si>
  <si>
    <t>0168                     Хог хаягдлын үйлчилгээний хураамж</t>
  </si>
  <si>
    <t>0172                  Газрын төлбөр</t>
  </si>
  <si>
    <t>0173                     Газрын төлбөр</t>
  </si>
  <si>
    <t>0185            Татварын бус орлого</t>
  </si>
  <si>
    <t>0186               Нийтлэг татварын бус орлого</t>
  </si>
  <si>
    <t>0189                  Торгуулийн орлого</t>
  </si>
  <si>
    <t>0190                  Төсөв байгууллагын өөрийн орлого /үндсэн/</t>
  </si>
  <si>
    <t>0191                  Төсөв байгууллагын өөрийн орлого /туслах/</t>
  </si>
  <si>
    <t>0196                  Бусад орлого</t>
  </si>
  <si>
    <t>0206               Улсын төсөв орон нутгийн төсөв хоорондын шилжүүлэг</t>
  </si>
  <si>
    <t>0208                  Орон нутгийн хөгжлийн нэгдсэн сангаас шилжүүлсэн орлого</t>
  </si>
  <si>
    <t>0211      НИЙТ ЗАРЛАГА ба ЦЭВЭР ЗЭЭЛИЙН ДҮН</t>
  </si>
  <si>
    <t>0212         НИЙТ ЗАРЛАГА</t>
  </si>
  <si>
    <t>0213            УРСГАЛ ЗАРДАЛ</t>
  </si>
  <si>
    <t>0214               БАРАА, АЖИЛ ҮЙЛЧИЛГЭЭНИЙ ЗАРДАЛ</t>
  </si>
  <si>
    <t>0215                  Цалин хөлс болон нэмэгдэл урамшил</t>
  </si>
  <si>
    <t>0216                     Үндсэн цалин</t>
  </si>
  <si>
    <t>0217                     Нэмэгдэл</t>
  </si>
  <si>
    <t>0218                     Унаа хоолны хөнгөлөлт</t>
  </si>
  <si>
    <t>0219                     Урамшуулал</t>
  </si>
  <si>
    <t>0220                     Гэрээт ажлын хөлс</t>
  </si>
  <si>
    <t>0221                  Ажил олгогчоос нийгмийн даатгалд төлөх шимтгэл</t>
  </si>
  <si>
    <t>0222                     Тэтгэврийн даатгал</t>
  </si>
  <si>
    <t>0223                     Тэтгэмжийн даатгал</t>
  </si>
  <si>
    <t>0224                     ҮОМШӨ-ний даатгал</t>
  </si>
  <si>
    <t>0225                     Ажилгүйдлийн даатгал</t>
  </si>
  <si>
    <t>0226                     Эрүүл мэндийн даатгал</t>
  </si>
  <si>
    <t>0227                  Байр ашиглалттай холбоотой тогтмол зардал</t>
  </si>
  <si>
    <t>0228                     Гэрэл, цахилгаан</t>
  </si>
  <si>
    <t>0229                     Түлш, халаалт</t>
  </si>
  <si>
    <t>0230                     Цэвэр, бохир ус</t>
  </si>
  <si>
    <t>0231                     Байрны түрээс</t>
  </si>
  <si>
    <t>0232                  Хангамж, бараа материалын зардал</t>
  </si>
  <si>
    <t>0233                     Бичиг хэрэг</t>
  </si>
  <si>
    <t>0234                     Тээвэр, шатахуун</t>
  </si>
  <si>
    <t>0235                     Шуудан, холбоо, интернэтийн төлбөр</t>
  </si>
  <si>
    <t>0236                     Ном, хэвлэл</t>
  </si>
  <si>
    <t>0237                     Хог хаягдал зайлуулах, хортон мэрэгчдийн устгал, ариутгал</t>
  </si>
  <si>
    <t>0238                     Бага үнэтэй, түргэн элэгдэх, ахуйн эд зүйлс</t>
  </si>
  <si>
    <t>0239                  Нормативт зардал</t>
  </si>
  <si>
    <t>0240                     Эм, бэлдмэл, эмнэлгийн хэрэгсэл</t>
  </si>
  <si>
    <t>0241                     Хоол, хүнс</t>
  </si>
  <si>
    <t>0242                     Нормын хувцас, зөөлөн эдлэл</t>
  </si>
  <si>
    <t>0243                  Эд хогшил, урсгал засварын зардал</t>
  </si>
  <si>
    <t>0244                     Багаж, техник, хэрэгсэл</t>
  </si>
  <si>
    <t>0245                     Тавилга</t>
  </si>
  <si>
    <t>0246                     Хөдөлмөр хамгааллын хэрэглэл</t>
  </si>
  <si>
    <t>0247                     Урсгал засвар</t>
  </si>
  <si>
    <t>0248                  Томилолт, зочны зардал</t>
  </si>
  <si>
    <t>0249                     Гадаад албан томилолт</t>
  </si>
  <si>
    <t>0250                     Дотоод албан томилолт</t>
  </si>
  <si>
    <t>0251                     Зочин төлөөлөгч хүлээн авах</t>
  </si>
  <si>
    <t>0252                  Бусдаар гүйцэтгүүлсэн ажил, үйлчилгээний төлбөр, хураамж</t>
  </si>
  <si>
    <t>0253                     Бусдаар гүйцэтгүүлсэн бусад нийтлэг ажил үйлчилгээний төлбөр хураамж</t>
  </si>
  <si>
    <t>0254                     Аудит, баталгаажуулалт, зэрэглэл тогтоох</t>
  </si>
  <si>
    <t>0255                     Даатгалын үйлчилгээ</t>
  </si>
  <si>
    <t>0256                     Тээврийн хэрэгслийн татвар</t>
  </si>
  <si>
    <t>0257                     Тээврийн хэрэгслийн оношлогоо</t>
  </si>
  <si>
    <t>0258                     Мэдээлэл, технологийн үйлчилгээ</t>
  </si>
  <si>
    <t>0259                     Газрын төлбөр</t>
  </si>
  <si>
    <t>0262                  Бараа үйлчилгээний бусад зардал</t>
  </si>
  <si>
    <t>0263                     Бараа үйлчилгээний бусад зардал</t>
  </si>
  <si>
    <t>0264                     Хичээл үйлдвэрлэлийн дадлага хийх</t>
  </si>
  <si>
    <t>0271               УРСГАЛ ШИЛЖҮҮЛЭГ</t>
  </si>
  <si>
    <t>0272                  Засгийн газрын урсгал шилжүүлэг</t>
  </si>
  <si>
    <t>0273                     Засгийн газрын дотоод шилжүүлэг</t>
  </si>
  <si>
    <t>0280                  Бусад урсгал шилжүүлэг</t>
  </si>
  <si>
    <t>0283                     Ажил олгогчоос олгох бусад тэтгэмж, урамшуулал</t>
  </si>
  <si>
    <t>0284                     Төрөөс иргэдэд олгох тэтгэмж, урамшуулал</t>
  </si>
  <si>
    <t>0286                     Тэтгэвэрт гарахад олгох нэг удаагийн мөнгөн тэтгэмж</t>
  </si>
  <si>
    <t>0288                     Нэг удаагийн тэтгэмж, шагнал урамшуулал</t>
  </si>
  <si>
    <t>0290            ХӨРӨНГИЙН ЗАРДАЛ</t>
  </si>
  <si>
    <t>0291               Барилга байгууламж</t>
  </si>
  <si>
    <t>0292               Их засвар</t>
  </si>
  <si>
    <t>0294               Бусад хөрөнгө</t>
  </si>
  <si>
    <t>0300   ТЭНЦВЭРЖҮҮЛСЭН НИЙТ ТЭНЦЭЛ</t>
  </si>
  <si>
    <t>0301      АЛДАГДЛЫГ САНХҮҮЖҮҮЛЭХ ЭХ ҮҮСВЭР</t>
  </si>
  <si>
    <t>0302         Харилцах болон хадгаламжийн дансны цэвэр өөрчлөлт</t>
  </si>
  <si>
    <t>0342   Мөнгөн хөрөнгийн эцсийн үлдэгдэл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</si>
</sst>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Microsoft YaHei"/>
    </font>
    <font>
      <b/>
      <sz val="12"/>
      <color rgb="FF333333"/>
      <name val="Microsoft YaHei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8C849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B4" zoomScaleNormal="100" workbookViewId="0">
      <selection activeCell="D8" sqref="D8"/>
    </sheetView>
  </sheetViews>
  <sheetFormatPr defaultRowHeight="17.25" x14ac:dyDescent="0.3"/>
  <cols>
    <col min="1" max="1" width="0" style="1" hidden="1" customWidth="1"/>
    <col min="2" max="2" width="15" style="1" customWidth="1"/>
    <col min="3" max="3" width="34" style="1" customWidth="1"/>
    <col min="4" max="5" width="20" style="1" customWidth="1"/>
    <col min="6" max="11" width="21" style="1" customWidth="1"/>
    <col min="12" max="12" width="13" style="2" customWidth="1"/>
  </cols>
  <sheetData>
    <row r="1" spans="1:12" ht="28.3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B2"/>
      <c r="C2" s="4" t="s">
        <v>77</v>
      </c>
      <c r="D2" s="5">
        <v>23369140800</v>
      </c>
      <c r="E2" s="5">
        <v>10000246900</v>
      </c>
      <c r="F2" s="5">
        <v>41728817932.260002</v>
      </c>
      <c r="G2" s="5">
        <v>4848939300</v>
      </c>
      <c r="H2" s="5">
        <v>3422653200</v>
      </c>
      <c r="I2" s="8"/>
    </row>
    <row r="3" spans="1:12" x14ac:dyDescent="0.3">
      <c r="B3" t="s">
        <v>12</v>
      </c>
      <c r="C3" s="6" t="s">
        <v>78</v>
      </c>
      <c r="D3" s="7">
        <v>0</v>
      </c>
      <c r="E3" s="7">
        <v>0</v>
      </c>
      <c r="F3" s="7">
        <v>31952077024.439999</v>
      </c>
      <c r="G3" s="7">
        <v>0</v>
      </c>
      <c r="H3" s="7">
        <v>0</v>
      </c>
      <c r="I3" s="8"/>
    </row>
    <row r="4" spans="1:12" x14ac:dyDescent="0.3">
      <c r="B4" t="s">
        <v>13</v>
      </c>
      <c r="C4" s="6" t="s">
        <v>79</v>
      </c>
      <c r="D4" s="7">
        <v>0</v>
      </c>
      <c r="E4" s="7">
        <v>0</v>
      </c>
      <c r="F4" s="7">
        <v>2629066207.8200002</v>
      </c>
      <c r="G4" s="7">
        <v>0</v>
      </c>
      <c r="H4" s="7">
        <v>0</v>
      </c>
      <c r="I4" s="8"/>
    </row>
    <row r="5" spans="1:12" x14ac:dyDescent="0.3">
      <c r="B5" t="s">
        <v>14</v>
      </c>
      <c r="C5" s="6" t="s">
        <v>80</v>
      </c>
      <c r="D5" s="7">
        <v>23369140800</v>
      </c>
      <c r="E5" s="7">
        <v>10000246900</v>
      </c>
      <c r="F5" s="7">
        <v>7147674700</v>
      </c>
      <c r="G5" s="7">
        <v>4848939300</v>
      </c>
      <c r="H5" s="7">
        <v>3422653200</v>
      </c>
      <c r="I5" s="8"/>
    </row>
    <row r="6" spans="1:12" x14ac:dyDescent="0.3">
      <c r="B6"/>
      <c r="C6" s="4" t="s">
        <v>81</v>
      </c>
      <c r="D6" s="5">
        <v>273566711600</v>
      </c>
      <c r="E6" s="5">
        <v>40573621000</v>
      </c>
      <c r="F6" s="5">
        <v>40189096717.300003</v>
      </c>
      <c r="G6" s="5">
        <v>20469959200</v>
      </c>
      <c r="H6" s="5">
        <v>26250139356.630001</v>
      </c>
      <c r="I6" s="8">
        <f t="shared" ref="I3:I66" si="0">F6-E6</f>
        <v>-384524282.69999695</v>
      </c>
      <c r="J6" s="8">
        <f>H6-G6</f>
        <v>5780180156.6300011</v>
      </c>
    </row>
    <row r="7" spans="1:12" x14ac:dyDescent="0.3">
      <c r="B7"/>
      <c r="C7" s="6" t="s">
        <v>82</v>
      </c>
      <c r="D7" s="7">
        <v>265782996800</v>
      </c>
      <c r="E7" s="7">
        <v>39510593100</v>
      </c>
      <c r="F7" s="7">
        <v>39747553091.459999</v>
      </c>
      <c r="G7" s="7">
        <v>19835289100</v>
      </c>
      <c r="H7" s="7">
        <v>25980621963.740002</v>
      </c>
      <c r="I7" s="8">
        <f t="shared" si="0"/>
        <v>236959991.45999908</v>
      </c>
      <c r="J7" s="8">
        <f t="shared" ref="J7:J70" si="1">H7-G7</f>
        <v>6145332863.7400017</v>
      </c>
    </row>
    <row r="8" spans="1:12" x14ac:dyDescent="0.3">
      <c r="B8"/>
      <c r="C8" s="6" t="s">
        <v>83</v>
      </c>
      <c r="D8" s="7">
        <v>235653000000</v>
      </c>
      <c r="E8" s="7">
        <v>35620727600</v>
      </c>
      <c r="F8" s="7">
        <v>33742181276.779999</v>
      </c>
      <c r="G8" s="7">
        <v>18014737700</v>
      </c>
      <c r="H8" s="7">
        <v>22949770901.259998</v>
      </c>
      <c r="I8" s="8">
        <f t="shared" si="0"/>
        <v>-1878546323.2200012</v>
      </c>
      <c r="J8" s="8">
        <f t="shared" si="1"/>
        <v>4935033201.2599983</v>
      </c>
    </row>
    <row r="9" spans="1:12" x14ac:dyDescent="0.3">
      <c r="B9"/>
      <c r="C9" s="6" t="s">
        <v>84</v>
      </c>
      <c r="D9" s="7">
        <v>235653000000</v>
      </c>
      <c r="E9" s="7">
        <v>35620727600</v>
      </c>
      <c r="F9" s="7">
        <v>33742181276.779999</v>
      </c>
      <c r="G9" s="7">
        <v>18014737700</v>
      </c>
      <c r="H9" s="7">
        <v>22949770901.259998</v>
      </c>
      <c r="I9" s="8">
        <f t="shared" si="0"/>
        <v>-1878546323.2200012</v>
      </c>
      <c r="J9" s="8">
        <f t="shared" si="1"/>
        <v>4935033201.2599983</v>
      </c>
    </row>
    <row r="10" spans="1:12" x14ac:dyDescent="0.3">
      <c r="B10" t="s">
        <v>15</v>
      </c>
      <c r="C10" s="6" t="s">
        <v>85</v>
      </c>
      <c r="D10" s="7">
        <v>180163400000</v>
      </c>
      <c r="E10" s="7">
        <v>27535205100</v>
      </c>
      <c r="F10" s="7">
        <v>20717140623.43</v>
      </c>
      <c r="G10" s="7">
        <v>13346782900</v>
      </c>
      <c r="H10" s="7">
        <v>13237106079.32</v>
      </c>
      <c r="I10" s="8">
        <f t="shared" si="0"/>
        <v>-6818064476.5699997</v>
      </c>
      <c r="J10" s="8">
        <f t="shared" si="1"/>
        <v>-109676820.68000031</v>
      </c>
    </row>
    <row r="11" spans="1:12" x14ac:dyDescent="0.3">
      <c r="B11" t="s">
        <v>16</v>
      </c>
      <c r="C11" s="6" t="s">
        <v>86</v>
      </c>
      <c r="D11" s="7">
        <v>4618011200</v>
      </c>
      <c r="E11" s="7">
        <v>892860600</v>
      </c>
      <c r="F11" s="7">
        <v>1688460704.2</v>
      </c>
      <c r="G11" s="7">
        <v>685013300</v>
      </c>
      <c r="H11" s="7">
        <v>1507254848.3900001</v>
      </c>
      <c r="I11" s="8">
        <f t="shared" si="0"/>
        <v>795600104.20000005</v>
      </c>
      <c r="J11" s="8">
        <f t="shared" si="1"/>
        <v>822241548.3900001</v>
      </c>
    </row>
    <row r="12" spans="1:12" x14ac:dyDescent="0.3">
      <c r="B12" t="s">
        <v>17</v>
      </c>
      <c r="C12" s="6" t="s">
        <v>87</v>
      </c>
      <c r="D12" s="7">
        <v>20100000000</v>
      </c>
      <c r="E12" s="7">
        <v>3299122500</v>
      </c>
      <c r="F12" s="7">
        <v>4222424026.3299999</v>
      </c>
      <c r="G12" s="7">
        <v>1635571800</v>
      </c>
      <c r="H12" s="7">
        <v>2756629725.4400001</v>
      </c>
      <c r="I12" s="8">
        <f t="shared" si="0"/>
        <v>923301526.32999992</v>
      </c>
      <c r="J12" s="8">
        <f t="shared" si="1"/>
        <v>1121057925.4400001</v>
      </c>
    </row>
    <row r="13" spans="1:12" x14ac:dyDescent="0.3">
      <c r="B13" t="s">
        <v>18</v>
      </c>
      <c r="C13" s="6" t="s">
        <v>88</v>
      </c>
      <c r="D13" s="7">
        <v>5370770000</v>
      </c>
      <c r="E13" s="7">
        <v>402961200</v>
      </c>
      <c r="F13" s="7">
        <v>908164006.99000001</v>
      </c>
      <c r="G13" s="7">
        <v>140512000</v>
      </c>
      <c r="H13" s="7">
        <v>427721459.06</v>
      </c>
      <c r="I13" s="8">
        <f t="shared" si="0"/>
        <v>505202806.99000001</v>
      </c>
      <c r="J13" s="8">
        <f t="shared" si="1"/>
        <v>287209459.06</v>
      </c>
    </row>
    <row r="14" spans="1:12" x14ac:dyDescent="0.3">
      <c r="B14" t="s">
        <v>19</v>
      </c>
      <c r="C14" s="6" t="s">
        <v>89</v>
      </c>
      <c r="D14" s="7">
        <v>25400818800</v>
      </c>
      <c r="E14" s="7">
        <v>3490578200</v>
      </c>
      <c r="F14" s="7">
        <v>6205991915.8299999</v>
      </c>
      <c r="G14" s="7">
        <v>2206857700</v>
      </c>
      <c r="H14" s="7">
        <v>5021058789.0500002</v>
      </c>
      <c r="I14" s="8">
        <f t="shared" si="0"/>
        <v>2715413715.8299999</v>
      </c>
      <c r="J14" s="8">
        <f t="shared" si="1"/>
        <v>2814201089.0500002</v>
      </c>
    </row>
    <row r="15" spans="1:12" x14ac:dyDescent="0.3">
      <c r="B15"/>
      <c r="C15" s="6" t="s">
        <v>90</v>
      </c>
      <c r="D15" s="7">
        <v>5422070000</v>
      </c>
      <c r="E15" s="7">
        <v>283716800</v>
      </c>
      <c r="F15" s="7">
        <v>329281180.48000002</v>
      </c>
      <c r="G15" s="7">
        <v>114072100</v>
      </c>
      <c r="H15" s="7">
        <v>145898596.21000001</v>
      </c>
      <c r="I15" s="8">
        <f t="shared" si="0"/>
        <v>45564380.480000019</v>
      </c>
      <c r="J15" s="8">
        <f t="shared" si="1"/>
        <v>31826496.210000008</v>
      </c>
    </row>
    <row r="16" spans="1:12" x14ac:dyDescent="0.3">
      <c r="B16" t="s">
        <v>20</v>
      </c>
      <c r="C16" s="6" t="s">
        <v>91</v>
      </c>
      <c r="D16" s="7">
        <v>5370770000</v>
      </c>
      <c r="E16" s="7">
        <v>278398600</v>
      </c>
      <c r="F16" s="7">
        <v>325126180.48000002</v>
      </c>
      <c r="G16" s="7">
        <v>111434500</v>
      </c>
      <c r="H16" s="7">
        <v>144113596.21000001</v>
      </c>
      <c r="I16" s="8">
        <f t="shared" si="0"/>
        <v>46727580.480000019</v>
      </c>
      <c r="J16" s="8">
        <f t="shared" si="1"/>
        <v>32679096.210000008</v>
      </c>
    </row>
    <row r="17" spans="2:10" x14ac:dyDescent="0.3">
      <c r="B17" t="s">
        <v>21</v>
      </c>
      <c r="C17" s="6" t="s">
        <v>92</v>
      </c>
      <c r="D17" s="7">
        <v>51300000</v>
      </c>
      <c r="E17" s="7">
        <v>5318200</v>
      </c>
      <c r="F17" s="7">
        <v>4155000</v>
      </c>
      <c r="G17" s="7">
        <v>2637600</v>
      </c>
      <c r="H17" s="7">
        <v>1785000</v>
      </c>
      <c r="I17" s="8">
        <f t="shared" si="0"/>
        <v>-1163200</v>
      </c>
      <c r="J17" s="8">
        <f t="shared" si="1"/>
        <v>-852600</v>
      </c>
    </row>
    <row r="18" spans="2:10" x14ac:dyDescent="0.3">
      <c r="B18"/>
      <c r="C18" s="6" t="s">
        <v>93</v>
      </c>
      <c r="D18" s="7">
        <v>24707926800</v>
      </c>
      <c r="E18" s="7">
        <v>3606148700</v>
      </c>
      <c r="F18" s="7">
        <v>5676090634.1999998</v>
      </c>
      <c r="G18" s="7">
        <v>1706479300</v>
      </c>
      <c r="H18" s="7">
        <v>2884952466.27</v>
      </c>
      <c r="I18" s="8">
        <f t="shared" si="0"/>
        <v>2069941934.1999998</v>
      </c>
      <c r="J18" s="8">
        <f t="shared" si="1"/>
        <v>1178473166.27</v>
      </c>
    </row>
    <row r="19" spans="2:10" x14ac:dyDescent="0.3">
      <c r="B19"/>
      <c r="C19" s="6" t="s">
        <v>94</v>
      </c>
      <c r="D19" s="7">
        <v>21500000000</v>
      </c>
      <c r="E19" s="7">
        <v>3360857700</v>
      </c>
      <c r="F19" s="7">
        <v>5430509509.1999998</v>
      </c>
      <c r="G19" s="7">
        <v>1584913000</v>
      </c>
      <c r="H19" s="7">
        <v>2721362115.27</v>
      </c>
      <c r="I19" s="8">
        <f t="shared" si="0"/>
        <v>2069651809.1999998</v>
      </c>
      <c r="J19" s="8">
        <f t="shared" si="1"/>
        <v>1136449115.27</v>
      </c>
    </row>
    <row r="20" spans="2:10" x14ac:dyDescent="0.3">
      <c r="B20" t="s">
        <v>22</v>
      </c>
      <c r="C20" s="6" t="s">
        <v>95</v>
      </c>
      <c r="D20" s="7">
        <v>18500000000</v>
      </c>
      <c r="E20" s="7">
        <v>3036505800</v>
      </c>
      <c r="F20" s="7">
        <v>5032305111.1999998</v>
      </c>
      <c r="G20" s="7">
        <v>1505377000</v>
      </c>
      <c r="H20" s="7">
        <v>2527415067.27</v>
      </c>
      <c r="I20" s="8">
        <f t="shared" si="0"/>
        <v>1995799311.1999998</v>
      </c>
      <c r="J20" s="8">
        <f t="shared" si="1"/>
        <v>1022038067.27</v>
      </c>
    </row>
    <row r="21" spans="2:10" x14ac:dyDescent="0.3">
      <c r="B21" t="s">
        <v>23</v>
      </c>
      <c r="C21" s="6" t="s">
        <v>96</v>
      </c>
      <c r="D21" s="7">
        <v>3000000000</v>
      </c>
      <c r="E21" s="7">
        <v>324351900</v>
      </c>
      <c r="F21" s="7">
        <v>398204398</v>
      </c>
      <c r="G21" s="7">
        <v>79536000</v>
      </c>
      <c r="H21" s="7">
        <v>193947048</v>
      </c>
      <c r="I21" s="8">
        <f t="shared" si="0"/>
        <v>73852498</v>
      </c>
      <c r="J21" s="8">
        <f t="shared" si="1"/>
        <v>114411048</v>
      </c>
    </row>
    <row r="22" spans="2:10" x14ac:dyDescent="0.3">
      <c r="B22"/>
      <c r="C22" s="6" t="s">
        <v>97</v>
      </c>
      <c r="D22" s="7">
        <v>3207926800</v>
      </c>
      <c r="E22" s="7">
        <v>245291000</v>
      </c>
      <c r="F22" s="7">
        <v>245581125</v>
      </c>
      <c r="G22" s="7">
        <v>121566300</v>
      </c>
      <c r="H22" s="7">
        <v>163590351</v>
      </c>
      <c r="I22" s="8">
        <f t="shared" si="0"/>
        <v>290125</v>
      </c>
      <c r="J22" s="8">
        <f t="shared" si="1"/>
        <v>42024051</v>
      </c>
    </row>
    <row r="23" spans="2:10" x14ac:dyDescent="0.3">
      <c r="B23" t="s">
        <v>24</v>
      </c>
      <c r="C23" s="6" t="s">
        <v>98</v>
      </c>
      <c r="D23" s="7">
        <v>3207926800</v>
      </c>
      <c r="E23" s="7">
        <v>245291000</v>
      </c>
      <c r="F23" s="7">
        <v>245581125</v>
      </c>
      <c r="G23" s="7">
        <v>121566300</v>
      </c>
      <c r="H23" s="7">
        <v>163590351</v>
      </c>
      <c r="I23" s="8">
        <f t="shared" si="0"/>
        <v>290125</v>
      </c>
      <c r="J23" s="8">
        <f t="shared" si="1"/>
        <v>42024051</v>
      </c>
    </row>
    <row r="24" spans="2:10" x14ac:dyDescent="0.3">
      <c r="B24"/>
      <c r="C24" s="6" t="s">
        <v>99</v>
      </c>
      <c r="D24" s="7">
        <v>7783714800</v>
      </c>
      <c r="E24" s="7">
        <v>1063027900</v>
      </c>
      <c r="F24" s="7">
        <v>441543625.83999997</v>
      </c>
      <c r="G24" s="7">
        <v>634670100</v>
      </c>
      <c r="H24" s="7">
        <v>269517392.88999999</v>
      </c>
      <c r="I24" s="8">
        <f t="shared" si="0"/>
        <v>-621484274.16000009</v>
      </c>
      <c r="J24" s="8">
        <f t="shared" si="1"/>
        <v>-365152707.11000001</v>
      </c>
    </row>
    <row r="25" spans="2:10" x14ac:dyDescent="0.3">
      <c r="B25"/>
      <c r="C25" s="6" t="s">
        <v>100</v>
      </c>
      <c r="D25" s="7">
        <v>5437720700</v>
      </c>
      <c r="E25" s="7">
        <v>849755700</v>
      </c>
      <c r="F25" s="7">
        <v>372876228.83999997</v>
      </c>
      <c r="G25" s="7">
        <v>421397900</v>
      </c>
      <c r="H25" s="7">
        <v>200849995.88999999</v>
      </c>
      <c r="I25" s="8">
        <f t="shared" si="0"/>
        <v>-476879471.16000003</v>
      </c>
      <c r="J25" s="8">
        <f t="shared" si="1"/>
        <v>-220547904.11000001</v>
      </c>
    </row>
    <row r="26" spans="2:10" x14ac:dyDescent="0.3">
      <c r="B26" t="s">
        <v>25</v>
      </c>
      <c r="C26" s="6" t="s">
        <v>101</v>
      </c>
      <c r="D26" s="7">
        <v>5000000000</v>
      </c>
      <c r="E26" s="7">
        <v>820677300</v>
      </c>
      <c r="F26" s="7">
        <v>351534828.83999997</v>
      </c>
      <c r="G26" s="7">
        <v>406858700</v>
      </c>
      <c r="H26" s="7">
        <v>195804495.88999999</v>
      </c>
      <c r="I26" s="8">
        <f t="shared" si="0"/>
        <v>-469142471.16000003</v>
      </c>
      <c r="J26" s="8">
        <f t="shared" si="1"/>
        <v>-211054204.11000001</v>
      </c>
    </row>
    <row r="27" spans="2:10" x14ac:dyDescent="0.3">
      <c r="B27" t="s">
        <v>26</v>
      </c>
      <c r="C27" s="6" t="s">
        <v>102</v>
      </c>
      <c r="D27" s="7">
        <v>415611900</v>
      </c>
      <c r="E27" s="7">
        <v>25393600</v>
      </c>
      <c r="F27" s="7">
        <v>19756300</v>
      </c>
      <c r="G27" s="7">
        <v>12696800</v>
      </c>
      <c r="H27" s="7">
        <v>4074900</v>
      </c>
      <c r="I27" s="8">
        <f t="shared" si="0"/>
        <v>-5637300</v>
      </c>
      <c r="J27" s="8">
        <f t="shared" si="1"/>
        <v>-8621900</v>
      </c>
    </row>
    <row r="28" spans="2:10" x14ac:dyDescent="0.3">
      <c r="B28" t="s">
        <v>27</v>
      </c>
      <c r="C28" s="6" t="s">
        <v>103</v>
      </c>
      <c r="D28" s="7">
        <v>22108800</v>
      </c>
      <c r="E28" s="7">
        <v>3684800</v>
      </c>
      <c r="F28" s="7">
        <v>0</v>
      </c>
      <c r="G28" s="7">
        <v>1842400</v>
      </c>
      <c r="H28" s="7">
        <v>0</v>
      </c>
      <c r="I28" s="8">
        <f t="shared" si="0"/>
        <v>-3684800</v>
      </c>
      <c r="J28" s="8">
        <f t="shared" si="1"/>
        <v>-1842400</v>
      </c>
    </row>
    <row r="29" spans="2:10" x14ac:dyDescent="0.3">
      <c r="B29" t="s">
        <v>28</v>
      </c>
      <c r="C29" s="6" t="s">
        <v>104</v>
      </c>
      <c r="D29" s="7">
        <v>0</v>
      </c>
      <c r="E29" s="7">
        <v>0</v>
      </c>
      <c r="F29" s="7">
        <v>1585100</v>
      </c>
      <c r="G29" s="7">
        <v>0</v>
      </c>
      <c r="H29" s="7">
        <v>970600</v>
      </c>
      <c r="I29" s="8">
        <f t="shared" si="0"/>
        <v>1585100</v>
      </c>
      <c r="J29" s="8">
        <f t="shared" si="1"/>
        <v>970600</v>
      </c>
    </row>
    <row r="30" spans="2:10" x14ac:dyDescent="0.3">
      <c r="B30"/>
      <c r="C30" s="6" t="s">
        <v>105</v>
      </c>
      <c r="D30" s="7">
        <v>2345994100</v>
      </c>
      <c r="E30" s="7">
        <v>213272200</v>
      </c>
      <c r="F30" s="7">
        <v>68667397</v>
      </c>
      <c r="G30" s="7">
        <v>213272200</v>
      </c>
      <c r="H30" s="7">
        <v>68667397</v>
      </c>
      <c r="I30" s="8">
        <f t="shared" si="0"/>
        <v>-144604803</v>
      </c>
      <c r="J30" s="8">
        <f t="shared" si="1"/>
        <v>-144604803</v>
      </c>
    </row>
    <row r="31" spans="2:10" x14ac:dyDescent="0.3">
      <c r="B31" t="s">
        <v>29</v>
      </c>
      <c r="C31" s="6" t="s">
        <v>106</v>
      </c>
      <c r="D31" s="7">
        <v>2345994100</v>
      </c>
      <c r="E31" s="7">
        <v>213272200</v>
      </c>
      <c r="F31" s="7">
        <v>68667397</v>
      </c>
      <c r="G31" s="7">
        <v>213272200</v>
      </c>
      <c r="H31" s="7">
        <v>68667397</v>
      </c>
      <c r="I31" s="8">
        <f t="shared" si="0"/>
        <v>-144604803</v>
      </c>
      <c r="J31" s="8">
        <f t="shared" si="1"/>
        <v>-144604803</v>
      </c>
    </row>
    <row r="32" spans="2:10" x14ac:dyDescent="0.3">
      <c r="B32"/>
      <c r="C32" s="4" t="s">
        <v>107</v>
      </c>
      <c r="D32" s="5">
        <v>296935852400</v>
      </c>
      <c r="E32" s="5">
        <v>50573867900</v>
      </c>
      <c r="F32" s="5">
        <v>34102239025.360001</v>
      </c>
      <c r="G32" s="5">
        <v>25318898500</v>
      </c>
      <c r="H32" s="5">
        <v>17806479196.84</v>
      </c>
      <c r="I32" s="8">
        <f t="shared" si="0"/>
        <v>-16471628874.639999</v>
      </c>
      <c r="J32" s="8">
        <f t="shared" si="1"/>
        <v>-7512419303.1599998</v>
      </c>
    </row>
    <row r="33" spans="2:10" x14ac:dyDescent="0.3">
      <c r="B33"/>
      <c r="C33" s="6" t="s">
        <v>108</v>
      </c>
      <c r="D33" s="7">
        <v>296935852400</v>
      </c>
      <c r="E33" s="7">
        <v>50573867900</v>
      </c>
      <c r="F33" s="7">
        <v>34102239025.360001</v>
      </c>
      <c r="G33" s="7">
        <v>25318898500</v>
      </c>
      <c r="H33" s="7">
        <v>17806479196.84</v>
      </c>
      <c r="I33" s="8">
        <f t="shared" si="0"/>
        <v>-16471628874.639999</v>
      </c>
      <c r="J33" s="8">
        <f t="shared" si="1"/>
        <v>-7512419303.1599998</v>
      </c>
    </row>
    <row r="34" spans="2:10" x14ac:dyDescent="0.3">
      <c r="B34"/>
      <c r="C34" s="6" t="s">
        <v>109</v>
      </c>
      <c r="D34" s="7">
        <v>250110460900</v>
      </c>
      <c r="E34" s="7">
        <v>41768333900</v>
      </c>
      <c r="F34" s="7">
        <v>31620799607.360001</v>
      </c>
      <c r="G34" s="7">
        <v>20540705100</v>
      </c>
      <c r="H34" s="7">
        <v>16265104252.84</v>
      </c>
      <c r="I34" s="8">
        <f t="shared" si="0"/>
        <v>-10147534292.639999</v>
      </c>
      <c r="J34" s="8">
        <f t="shared" si="1"/>
        <v>-4275600847.1599998</v>
      </c>
    </row>
    <row r="35" spans="2:10" x14ac:dyDescent="0.3">
      <c r="B35"/>
      <c r="C35" s="6" t="s">
        <v>110</v>
      </c>
      <c r="D35" s="7">
        <v>95843771700</v>
      </c>
      <c r="E35" s="7">
        <v>16047253000</v>
      </c>
      <c r="F35" s="7">
        <v>6080798207.3599997</v>
      </c>
      <c r="G35" s="7">
        <v>7662712900</v>
      </c>
      <c r="H35" s="7">
        <v>3479457052.8400002</v>
      </c>
      <c r="I35" s="8">
        <f t="shared" si="0"/>
        <v>-9966454792.6399994</v>
      </c>
      <c r="J35" s="8">
        <f t="shared" si="1"/>
        <v>-4183255847.1599998</v>
      </c>
    </row>
    <row r="36" spans="2:10" x14ac:dyDescent="0.3">
      <c r="B36"/>
      <c r="C36" s="6" t="s">
        <v>111</v>
      </c>
      <c r="D36" s="7">
        <v>17567061500</v>
      </c>
      <c r="E36" s="7">
        <v>2828713600</v>
      </c>
      <c r="F36" s="7">
        <v>2299386492.1700001</v>
      </c>
      <c r="G36" s="7">
        <v>1357340100</v>
      </c>
      <c r="H36" s="7">
        <v>1171313411.8099999</v>
      </c>
      <c r="I36" s="8">
        <f t="shared" si="0"/>
        <v>-529327107.82999992</v>
      </c>
      <c r="J36" s="8">
        <f t="shared" si="1"/>
        <v>-186026688.19000006</v>
      </c>
    </row>
    <row r="37" spans="2:10" x14ac:dyDescent="0.3">
      <c r="B37" t="s">
        <v>30</v>
      </c>
      <c r="C37" s="6" t="s">
        <v>112</v>
      </c>
      <c r="D37" s="7">
        <v>6482119100</v>
      </c>
      <c r="E37" s="7">
        <v>1154417600</v>
      </c>
      <c r="F37" s="7">
        <v>1026022214.9</v>
      </c>
      <c r="G37" s="7">
        <v>548552000</v>
      </c>
      <c r="H37" s="7">
        <v>541905734.00999999</v>
      </c>
      <c r="I37" s="8">
        <f t="shared" si="0"/>
        <v>-128395385.10000002</v>
      </c>
      <c r="J37" s="8">
        <f t="shared" si="1"/>
        <v>-6646265.9900000095</v>
      </c>
    </row>
    <row r="38" spans="2:10" x14ac:dyDescent="0.3">
      <c r="B38" t="s">
        <v>31</v>
      </c>
      <c r="C38" s="6" t="s">
        <v>113</v>
      </c>
      <c r="D38" s="7">
        <v>2131831200</v>
      </c>
      <c r="E38" s="7">
        <v>377270700</v>
      </c>
      <c r="F38" s="7">
        <v>274390636.35000002</v>
      </c>
      <c r="G38" s="7">
        <v>179327800</v>
      </c>
      <c r="H38" s="7">
        <v>137343733.97999999</v>
      </c>
      <c r="I38" s="8">
        <f t="shared" si="0"/>
        <v>-102880063.64999998</v>
      </c>
      <c r="J38" s="8">
        <f t="shared" si="1"/>
        <v>-41984066.020000011</v>
      </c>
    </row>
    <row r="39" spans="2:10" x14ac:dyDescent="0.3">
      <c r="B39" t="s">
        <v>32</v>
      </c>
      <c r="C39" s="6" t="s">
        <v>114</v>
      </c>
      <c r="D39" s="7">
        <v>3535401000</v>
      </c>
      <c r="E39" s="7">
        <v>619118900</v>
      </c>
      <c r="F39" s="7">
        <v>518953620.35000002</v>
      </c>
      <c r="G39" s="7">
        <v>298348100</v>
      </c>
      <c r="H39" s="7">
        <v>253738388.86000001</v>
      </c>
      <c r="I39" s="8">
        <f t="shared" si="0"/>
        <v>-100165279.64999998</v>
      </c>
      <c r="J39" s="8">
        <f t="shared" si="1"/>
        <v>-44609711.139999986</v>
      </c>
    </row>
    <row r="40" spans="2:10" x14ac:dyDescent="0.3">
      <c r="B40" t="s">
        <v>33</v>
      </c>
      <c r="C40" s="6" t="s">
        <v>115</v>
      </c>
      <c r="D40" s="7">
        <v>2047250200</v>
      </c>
      <c r="E40" s="7">
        <v>111880600</v>
      </c>
      <c r="F40" s="7">
        <v>34727394.399999999</v>
      </c>
      <c r="G40" s="7">
        <v>48657200</v>
      </c>
      <c r="H40" s="7">
        <v>16768116.25</v>
      </c>
      <c r="I40" s="8">
        <f t="shared" si="0"/>
        <v>-77153205.599999994</v>
      </c>
      <c r="J40" s="8">
        <f t="shared" si="1"/>
        <v>-31889083.75</v>
      </c>
    </row>
    <row r="41" spans="2:10" x14ac:dyDescent="0.3">
      <c r="B41" t="s">
        <v>34</v>
      </c>
      <c r="C41" s="6" t="s">
        <v>116</v>
      </c>
      <c r="D41" s="7">
        <v>3370460000</v>
      </c>
      <c r="E41" s="7">
        <v>566025800</v>
      </c>
      <c r="F41" s="7">
        <v>445292626.17000002</v>
      </c>
      <c r="G41" s="7">
        <v>282455000</v>
      </c>
      <c r="H41" s="7">
        <v>221557438.71000001</v>
      </c>
      <c r="I41" s="8">
        <f t="shared" si="0"/>
        <v>-120733173.82999998</v>
      </c>
      <c r="J41" s="8">
        <f t="shared" si="1"/>
        <v>-60897561.289999992</v>
      </c>
    </row>
    <row r="42" spans="2:10" x14ac:dyDescent="0.3">
      <c r="B42"/>
      <c r="C42" s="6" t="s">
        <v>117</v>
      </c>
      <c r="D42" s="7">
        <v>2339152700</v>
      </c>
      <c r="E42" s="7">
        <v>376131100</v>
      </c>
      <c r="F42" s="7">
        <v>267583129.27000001</v>
      </c>
      <c r="G42" s="7">
        <v>180370600</v>
      </c>
      <c r="H42" s="7">
        <v>152470609.94</v>
      </c>
      <c r="I42" s="8">
        <f t="shared" si="0"/>
        <v>-108547970.72999999</v>
      </c>
      <c r="J42" s="8">
        <f t="shared" si="1"/>
        <v>-27899990.060000002</v>
      </c>
    </row>
    <row r="43" spans="2:10" x14ac:dyDescent="0.3">
      <c r="B43" t="s">
        <v>35</v>
      </c>
      <c r="C43" s="6" t="s">
        <v>118</v>
      </c>
      <c r="D43" s="7">
        <v>1615658900</v>
      </c>
      <c r="E43" s="7">
        <v>259827000</v>
      </c>
      <c r="F43" s="7">
        <v>187127164.22</v>
      </c>
      <c r="G43" s="7">
        <v>124557100</v>
      </c>
      <c r="H43" s="7">
        <v>106221436.02</v>
      </c>
      <c r="I43" s="8">
        <f t="shared" si="0"/>
        <v>-72699835.780000001</v>
      </c>
      <c r="J43" s="8">
        <f t="shared" si="1"/>
        <v>-18335663.980000004</v>
      </c>
    </row>
    <row r="44" spans="2:10" x14ac:dyDescent="0.3">
      <c r="B44" t="s">
        <v>36</v>
      </c>
      <c r="C44" s="6" t="s">
        <v>119</v>
      </c>
      <c r="D44" s="7">
        <v>172666200</v>
      </c>
      <c r="E44" s="7">
        <v>27671800</v>
      </c>
      <c r="F44" s="7">
        <v>22450610.98</v>
      </c>
      <c r="G44" s="7">
        <v>13320300</v>
      </c>
      <c r="H44" s="7">
        <v>12706828.380000001</v>
      </c>
      <c r="I44" s="8">
        <f t="shared" si="0"/>
        <v>-5221189.0199999996</v>
      </c>
      <c r="J44" s="8">
        <f t="shared" si="1"/>
        <v>-613471.61999999918</v>
      </c>
    </row>
    <row r="45" spans="2:10" x14ac:dyDescent="0.3">
      <c r="B45" t="s">
        <v>37</v>
      </c>
      <c r="C45" s="6" t="s">
        <v>120</v>
      </c>
      <c r="D45" s="7">
        <v>158303700</v>
      </c>
      <c r="E45" s="7">
        <v>25498600</v>
      </c>
      <c r="F45" s="7">
        <v>10984583.24</v>
      </c>
      <c r="G45" s="7">
        <v>12197800</v>
      </c>
      <c r="H45" s="7">
        <v>6445928.7300000004</v>
      </c>
      <c r="I45" s="8">
        <f t="shared" si="0"/>
        <v>-14514016.76</v>
      </c>
      <c r="J45" s="8">
        <f t="shared" si="1"/>
        <v>-5751871.2699999996</v>
      </c>
    </row>
    <row r="46" spans="2:10" x14ac:dyDescent="0.3">
      <c r="B46" t="s">
        <v>38</v>
      </c>
      <c r="C46" s="6" t="s">
        <v>121</v>
      </c>
      <c r="D46" s="7">
        <v>47298400</v>
      </c>
      <c r="E46" s="7">
        <v>7589400</v>
      </c>
      <c r="F46" s="7">
        <v>7657299.5099999998</v>
      </c>
      <c r="G46" s="7">
        <v>3663600</v>
      </c>
      <c r="H46" s="7">
        <v>4290033.8899999997</v>
      </c>
      <c r="I46" s="8">
        <f t="shared" si="0"/>
        <v>67899.509999999776</v>
      </c>
      <c r="J46" s="8">
        <f t="shared" si="1"/>
        <v>626433.88999999966</v>
      </c>
    </row>
    <row r="47" spans="2:10" x14ac:dyDescent="0.3">
      <c r="B47" t="s">
        <v>39</v>
      </c>
      <c r="C47" s="6" t="s">
        <v>122</v>
      </c>
      <c r="D47" s="7">
        <v>345225500</v>
      </c>
      <c r="E47" s="7">
        <v>55544300</v>
      </c>
      <c r="F47" s="7">
        <v>39363471.32</v>
      </c>
      <c r="G47" s="7">
        <v>26631800</v>
      </c>
      <c r="H47" s="7">
        <v>22806382.920000002</v>
      </c>
      <c r="I47" s="8">
        <f t="shared" si="0"/>
        <v>-16180828.68</v>
      </c>
      <c r="J47" s="8">
        <f t="shared" si="1"/>
        <v>-3825417.0799999982</v>
      </c>
    </row>
    <row r="48" spans="2:10" x14ac:dyDescent="0.3">
      <c r="B48"/>
      <c r="C48" s="6" t="s">
        <v>123</v>
      </c>
      <c r="D48" s="7">
        <v>16320911200</v>
      </c>
      <c r="E48" s="7">
        <v>3462404700</v>
      </c>
      <c r="F48" s="7">
        <v>2466616488.9299998</v>
      </c>
      <c r="G48" s="7">
        <v>1726888400</v>
      </c>
      <c r="H48" s="7">
        <v>1266785749.3299999</v>
      </c>
      <c r="I48" s="8">
        <f t="shared" si="0"/>
        <v>-995788211.07000017</v>
      </c>
      <c r="J48" s="8">
        <f t="shared" si="1"/>
        <v>-460102650.67000008</v>
      </c>
    </row>
    <row r="49" spans="2:10" x14ac:dyDescent="0.3">
      <c r="B49" t="s">
        <v>40</v>
      </c>
      <c r="C49" s="6" t="s">
        <v>124</v>
      </c>
      <c r="D49" s="7">
        <v>6578978100</v>
      </c>
      <c r="E49" s="7">
        <v>1290932700</v>
      </c>
      <c r="F49" s="7">
        <v>1171017671.3399999</v>
      </c>
      <c r="G49" s="7">
        <v>636503700</v>
      </c>
      <c r="H49" s="7">
        <v>587500614.64999998</v>
      </c>
      <c r="I49" s="8">
        <f t="shared" si="0"/>
        <v>-119915028.66000009</v>
      </c>
      <c r="J49" s="8">
        <f t="shared" si="1"/>
        <v>-49003085.350000024</v>
      </c>
    </row>
    <row r="50" spans="2:10" x14ac:dyDescent="0.3">
      <c r="B50" t="s">
        <v>41</v>
      </c>
      <c r="C50" s="6" t="s">
        <v>125</v>
      </c>
      <c r="D50" s="7">
        <v>7865320700</v>
      </c>
      <c r="E50" s="7">
        <v>1882993000</v>
      </c>
      <c r="F50" s="7">
        <v>1049080340.71</v>
      </c>
      <c r="G50" s="7">
        <v>938388800</v>
      </c>
      <c r="H50" s="7">
        <v>523609500.75</v>
      </c>
      <c r="I50" s="8">
        <f t="shared" si="0"/>
        <v>-833912659.28999996</v>
      </c>
      <c r="J50" s="8">
        <f t="shared" si="1"/>
        <v>-414779299.25</v>
      </c>
    </row>
    <row r="51" spans="2:10" x14ac:dyDescent="0.3">
      <c r="B51" t="s">
        <v>42</v>
      </c>
      <c r="C51" s="6" t="s">
        <v>126</v>
      </c>
      <c r="D51" s="7">
        <v>1816852400</v>
      </c>
      <c r="E51" s="7">
        <v>279219000</v>
      </c>
      <c r="F51" s="7">
        <v>243086476.88</v>
      </c>
      <c r="G51" s="7">
        <v>144535900</v>
      </c>
      <c r="H51" s="7">
        <v>153959633.93000001</v>
      </c>
      <c r="I51" s="8">
        <f t="shared" si="0"/>
        <v>-36132523.120000005</v>
      </c>
      <c r="J51" s="8">
        <f t="shared" si="1"/>
        <v>9423733.9300000072</v>
      </c>
    </row>
    <row r="52" spans="2:10" x14ac:dyDescent="0.3">
      <c r="B52" t="s">
        <v>43</v>
      </c>
      <c r="C52" s="6" t="s">
        <v>127</v>
      </c>
      <c r="D52" s="7">
        <v>59760000</v>
      </c>
      <c r="E52" s="7">
        <v>9260000</v>
      </c>
      <c r="F52" s="7">
        <v>3432000</v>
      </c>
      <c r="G52" s="7">
        <v>7460000</v>
      </c>
      <c r="H52" s="7">
        <v>1716000</v>
      </c>
      <c r="I52" s="8">
        <f t="shared" si="0"/>
        <v>-5828000</v>
      </c>
      <c r="J52" s="8">
        <f t="shared" si="1"/>
        <v>-5744000</v>
      </c>
    </row>
    <row r="53" spans="2:10" x14ac:dyDescent="0.3">
      <c r="B53"/>
      <c r="C53" s="6" t="s">
        <v>128</v>
      </c>
      <c r="D53" s="7">
        <v>17180760800</v>
      </c>
      <c r="E53" s="7">
        <v>3374016600</v>
      </c>
      <c r="F53" s="7">
        <v>67318092</v>
      </c>
      <c r="G53" s="7">
        <v>1453081500</v>
      </c>
      <c r="H53" s="7">
        <v>48558531</v>
      </c>
      <c r="I53" s="8">
        <f t="shared" si="0"/>
        <v>-3306698508</v>
      </c>
      <c r="J53" s="8">
        <f t="shared" si="1"/>
        <v>-1404522969</v>
      </c>
    </row>
    <row r="54" spans="2:10" x14ac:dyDescent="0.3">
      <c r="B54" t="s">
        <v>44</v>
      </c>
      <c r="C54" s="6" t="s">
        <v>129</v>
      </c>
      <c r="D54" s="7">
        <v>118303700</v>
      </c>
      <c r="E54" s="7">
        <v>21282200</v>
      </c>
      <c r="F54" s="7">
        <v>19221520</v>
      </c>
      <c r="G54" s="7">
        <v>11341100</v>
      </c>
      <c r="H54" s="7">
        <v>17517870</v>
      </c>
      <c r="I54" s="8">
        <f t="shared" si="0"/>
        <v>-2060680</v>
      </c>
      <c r="J54" s="8">
        <f t="shared" si="1"/>
        <v>6176770</v>
      </c>
    </row>
    <row r="55" spans="2:10" x14ac:dyDescent="0.3">
      <c r="B55" t="s">
        <v>45</v>
      </c>
      <c r="C55" s="6" t="s">
        <v>130</v>
      </c>
      <c r="D55" s="7">
        <v>203680000</v>
      </c>
      <c r="E55" s="7">
        <v>34360000</v>
      </c>
      <c r="F55" s="7">
        <v>10611250</v>
      </c>
      <c r="G55" s="7">
        <v>15430000</v>
      </c>
      <c r="H55" s="7">
        <v>8013580</v>
      </c>
      <c r="I55" s="8">
        <f t="shared" si="0"/>
        <v>-23748750</v>
      </c>
      <c r="J55" s="8">
        <f t="shared" si="1"/>
        <v>-7416420</v>
      </c>
    </row>
    <row r="56" spans="2:10" x14ac:dyDescent="0.3">
      <c r="B56" t="s">
        <v>46</v>
      </c>
      <c r="C56" s="6" t="s">
        <v>131</v>
      </c>
      <c r="D56" s="7">
        <v>144670200</v>
      </c>
      <c r="E56" s="7">
        <v>25882200</v>
      </c>
      <c r="F56" s="7">
        <v>13409284</v>
      </c>
      <c r="G56" s="7">
        <v>11902000</v>
      </c>
      <c r="H56" s="7">
        <v>5653843</v>
      </c>
      <c r="I56" s="8">
        <f t="shared" si="0"/>
        <v>-12472916</v>
      </c>
      <c r="J56" s="8">
        <f t="shared" si="1"/>
        <v>-6248157</v>
      </c>
    </row>
    <row r="57" spans="2:10" x14ac:dyDescent="0.3">
      <c r="B57" t="s">
        <v>47</v>
      </c>
      <c r="C57" s="6" t="s">
        <v>132</v>
      </c>
      <c r="D57" s="7">
        <v>5248000</v>
      </c>
      <c r="E57" s="7">
        <v>124000</v>
      </c>
      <c r="F57" s="7">
        <v>0</v>
      </c>
      <c r="G57" s="7">
        <v>0</v>
      </c>
      <c r="H57" s="7">
        <v>0</v>
      </c>
      <c r="I57" s="8">
        <f t="shared" si="0"/>
        <v>-124000</v>
      </c>
      <c r="J57" s="8">
        <f t="shared" si="1"/>
        <v>0</v>
      </c>
    </row>
    <row r="58" spans="2:10" x14ac:dyDescent="0.3">
      <c r="B58" t="s">
        <v>48</v>
      </c>
      <c r="C58" s="6" t="s">
        <v>133</v>
      </c>
      <c r="D58" s="7">
        <v>16336864300</v>
      </c>
      <c r="E58" s="7">
        <v>3229010300</v>
      </c>
      <c r="F58" s="7">
        <v>0</v>
      </c>
      <c r="G58" s="7">
        <v>1381771400</v>
      </c>
      <c r="H58" s="7">
        <v>0</v>
      </c>
      <c r="I58" s="8">
        <f t="shared" si="0"/>
        <v>-3229010300</v>
      </c>
      <c r="J58" s="8">
        <f t="shared" si="1"/>
        <v>-1381771400</v>
      </c>
    </row>
    <row r="59" spans="2:10" x14ac:dyDescent="0.3">
      <c r="B59" t="s">
        <v>49</v>
      </c>
      <c r="C59" s="6" t="s">
        <v>134</v>
      </c>
      <c r="D59" s="7">
        <v>371994600</v>
      </c>
      <c r="E59" s="7">
        <v>63357900</v>
      </c>
      <c r="F59" s="7">
        <v>24076038</v>
      </c>
      <c r="G59" s="7">
        <v>32637000</v>
      </c>
      <c r="H59" s="7">
        <v>17373238</v>
      </c>
      <c r="I59" s="8">
        <f t="shared" si="0"/>
        <v>-39281862</v>
      </c>
      <c r="J59" s="8">
        <f t="shared" si="1"/>
        <v>-15263762</v>
      </c>
    </row>
    <row r="60" spans="2:10" x14ac:dyDescent="0.3">
      <c r="B60"/>
      <c r="C60" s="6" t="s">
        <v>135</v>
      </c>
      <c r="D60" s="7">
        <v>125250000</v>
      </c>
      <c r="E60" s="7">
        <v>19475000</v>
      </c>
      <c r="F60" s="7">
        <v>8043900</v>
      </c>
      <c r="G60" s="7">
        <v>9537500</v>
      </c>
      <c r="H60" s="7">
        <v>0</v>
      </c>
      <c r="I60" s="8">
        <f t="shared" si="0"/>
        <v>-11431100</v>
      </c>
      <c r="J60" s="8">
        <f t="shared" si="1"/>
        <v>-9537500</v>
      </c>
    </row>
    <row r="61" spans="2:10" x14ac:dyDescent="0.3">
      <c r="B61" t="s">
        <v>50</v>
      </c>
      <c r="C61" s="6" t="s">
        <v>136</v>
      </c>
      <c r="D61" s="7">
        <v>10000000</v>
      </c>
      <c r="E61" s="7">
        <v>2000000</v>
      </c>
      <c r="F61" s="7">
        <v>0</v>
      </c>
      <c r="G61" s="7">
        <v>800000</v>
      </c>
      <c r="H61" s="7">
        <v>0</v>
      </c>
      <c r="I61" s="8">
        <f t="shared" si="0"/>
        <v>-2000000</v>
      </c>
      <c r="J61" s="8">
        <f t="shared" si="1"/>
        <v>-800000</v>
      </c>
    </row>
    <row r="62" spans="2:10" x14ac:dyDescent="0.3">
      <c r="B62" t="s">
        <v>51</v>
      </c>
      <c r="C62" s="6" t="s">
        <v>137</v>
      </c>
      <c r="D62" s="7">
        <v>96960000</v>
      </c>
      <c r="E62" s="7">
        <v>16160000</v>
      </c>
      <c r="F62" s="7">
        <v>8043900</v>
      </c>
      <c r="G62" s="7">
        <v>8080000</v>
      </c>
      <c r="H62" s="7">
        <v>0</v>
      </c>
      <c r="I62" s="8">
        <f t="shared" si="0"/>
        <v>-8116100</v>
      </c>
      <c r="J62" s="8">
        <f t="shared" si="1"/>
        <v>-8080000</v>
      </c>
    </row>
    <row r="63" spans="2:10" x14ac:dyDescent="0.3">
      <c r="B63" t="s">
        <v>52</v>
      </c>
      <c r="C63" s="6" t="s">
        <v>138</v>
      </c>
      <c r="D63" s="7">
        <v>18290000</v>
      </c>
      <c r="E63" s="7">
        <v>1315000</v>
      </c>
      <c r="F63" s="7">
        <v>0</v>
      </c>
      <c r="G63" s="7">
        <v>657500</v>
      </c>
      <c r="H63" s="7">
        <v>0</v>
      </c>
      <c r="I63" s="8">
        <f t="shared" si="0"/>
        <v>-1315000</v>
      </c>
      <c r="J63" s="8">
        <f t="shared" si="1"/>
        <v>-657500</v>
      </c>
    </row>
    <row r="64" spans="2:10" x14ac:dyDescent="0.3">
      <c r="B64"/>
      <c r="C64" s="6" t="s">
        <v>139</v>
      </c>
      <c r="D64" s="7">
        <v>4564797000</v>
      </c>
      <c r="E64" s="7">
        <v>587016600</v>
      </c>
      <c r="F64" s="7">
        <v>112265757</v>
      </c>
      <c r="G64" s="7">
        <v>368883300</v>
      </c>
      <c r="H64" s="7">
        <v>98476794</v>
      </c>
      <c r="I64" s="8">
        <f t="shared" si="0"/>
        <v>-474750843</v>
      </c>
      <c r="J64" s="8">
        <f t="shared" si="1"/>
        <v>-270406506</v>
      </c>
    </row>
    <row r="65" spans="2:10" x14ac:dyDescent="0.3">
      <c r="B65" t="s">
        <v>53</v>
      </c>
      <c r="C65" s="6" t="s">
        <v>140</v>
      </c>
      <c r="D65" s="7">
        <v>310000000</v>
      </c>
      <c r="E65" s="7">
        <v>78500000</v>
      </c>
      <c r="F65" s="7">
        <v>26516000</v>
      </c>
      <c r="G65" s="7">
        <v>41500000</v>
      </c>
      <c r="H65" s="7">
        <v>20516000</v>
      </c>
      <c r="I65" s="8">
        <f t="shared" si="0"/>
        <v>-51984000</v>
      </c>
      <c r="J65" s="8">
        <f t="shared" si="1"/>
        <v>-20984000</v>
      </c>
    </row>
    <row r="66" spans="2:10" x14ac:dyDescent="0.3">
      <c r="B66" t="s">
        <v>54</v>
      </c>
      <c r="C66" s="6" t="s">
        <v>141</v>
      </c>
      <c r="D66" s="7">
        <v>160500000</v>
      </c>
      <c r="E66" s="7">
        <v>42500000</v>
      </c>
      <c r="F66" s="7">
        <v>0</v>
      </c>
      <c r="G66" s="7">
        <v>23500000</v>
      </c>
      <c r="H66" s="7">
        <v>0</v>
      </c>
      <c r="I66" s="8">
        <f t="shared" si="0"/>
        <v>-42500000</v>
      </c>
      <c r="J66" s="8">
        <f t="shared" si="1"/>
        <v>-23500000</v>
      </c>
    </row>
    <row r="67" spans="2:10" x14ac:dyDescent="0.3">
      <c r="B67" t="s">
        <v>55</v>
      </c>
      <c r="C67" s="6" t="s">
        <v>142</v>
      </c>
      <c r="D67" s="7">
        <v>3500000</v>
      </c>
      <c r="E67" s="7">
        <v>350000</v>
      </c>
      <c r="F67" s="7">
        <v>0</v>
      </c>
      <c r="G67" s="7">
        <v>350000</v>
      </c>
      <c r="H67" s="7">
        <v>0</v>
      </c>
      <c r="I67" s="8">
        <f t="shared" ref="I67:I99" si="2">F67-E67</f>
        <v>-350000</v>
      </c>
      <c r="J67" s="8">
        <f t="shared" si="1"/>
        <v>-350000</v>
      </c>
    </row>
    <row r="68" spans="2:10" x14ac:dyDescent="0.3">
      <c r="B68" t="s">
        <v>56</v>
      </c>
      <c r="C68" s="6" t="s">
        <v>143</v>
      </c>
      <c r="D68" s="7">
        <v>4090797000</v>
      </c>
      <c r="E68" s="7">
        <v>465666600</v>
      </c>
      <c r="F68" s="7">
        <v>85749757</v>
      </c>
      <c r="G68" s="7">
        <v>303533300</v>
      </c>
      <c r="H68" s="7">
        <v>77960794</v>
      </c>
      <c r="I68" s="8">
        <f t="shared" si="2"/>
        <v>-379916843</v>
      </c>
      <c r="J68" s="8">
        <f t="shared" si="1"/>
        <v>-225572506</v>
      </c>
    </row>
    <row r="69" spans="2:10" x14ac:dyDescent="0.3">
      <c r="B69"/>
      <c r="C69" s="6" t="s">
        <v>144</v>
      </c>
      <c r="D69" s="7">
        <v>869000000</v>
      </c>
      <c r="E69" s="7">
        <v>226000000</v>
      </c>
      <c r="F69" s="7">
        <v>41277390</v>
      </c>
      <c r="G69" s="7">
        <v>146600000</v>
      </c>
      <c r="H69" s="7">
        <v>41277390</v>
      </c>
      <c r="I69" s="8">
        <f t="shared" si="2"/>
        <v>-184722610</v>
      </c>
      <c r="J69" s="8">
        <f t="shared" si="1"/>
        <v>-105322610</v>
      </c>
    </row>
    <row r="70" spans="2:10" x14ac:dyDescent="0.3">
      <c r="B70" t="s">
        <v>57</v>
      </c>
      <c r="C70" s="6" t="s">
        <v>145</v>
      </c>
      <c r="D70" s="7">
        <v>575000000</v>
      </c>
      <c r="E70" s="7">
        <v>140000000</v>
      </c>
      <c r="F70" s="7">
        <v>14928000</v>
      </c>
      <c r="G70" s="7">
        <v>85000000</v>
      </c>
      <c r="H70" s="7">
        <v>14928000</v>
      </c>
      <c r="I70" s="8">
        <f t="shared" si="2"/>
        <v>-125072000</v>
      </c>
      <c r="J70" s="8">
        <f t="shared" si="1"/>
        <v>-70072000</v>
      </c>
    </row>
    <row r="71" spans="2:10" x14ac:dyDescent="0.3">
      <c r="B71" t="s">
        <v>58</v>
      </c>
      <c r="C71" s="6" t="s">
        <v>146</v>
      </c>
      <c r="D71" s="7">
        <v>60000000</v>
      </c>
      <c r="E71" s="7">
        <v>24000000</v>
      </c>
      <c r="F71" s="7">
        <v>0</v>
      </c>
      <c r="G71" s="7">
        <v>21600000</v>
      </c>
      <c r="H71" s="7">
        <v>0</v>
      </c>
      <c r="I71" s="8">
        <f t="shared" si="2"/>
        <v>-24000000</v>
      </c>
      <c r="J71" s="8">
        <f t="shared" ref="J71:J95" si="3">H71-G71</f>
        <v>-21600000</v>
      </c>
    </row>
    <row r="72" spans="2:10" x14ac:dyDescent="0.3">
      <c r="B72" t="s">
        <v>59</v>
      </c>
      <c r="C72" s="6" t="s">
        <v>147</v>
      </c>
      <c r="D72" s="7">
        <v>234000000</v>
      </c>
      <c r="E72" s="7">
        <v>62000000</v>
      </c>
      <c r="F72" s="7">
        <v>26349390</v>
      </c>
      <c r="G72" s="7">
        <v>40000000</v>
      </c>
      <c r="H72" s="7">
        <v>26349390</v>
      </c>
      <c r="I72" s="8">
        <f t="shared" si="2"/>
        <v>-35650610</v>
      </c>
      <c r="J72" s="8">
        <f t="shared" si="3"/>
        <v>-13650610</v>
      </c>
    </row>
    <row r="73" spans="2:10" x14ac:dyDescent="0.3">
      <c r="B73"/>
      <c r="C73" s="6" t="s">
        <v>148</v>
      </c>
      <c r="D73" s="7">
        <v>31237478700</v>
      </c>
      <c r="E73" s="7">
        <v>4068477300</v>
      </c>
      <c r="F73" s="7">
        <v>389422894.99000001</v>
      </c>
      <c r="G73" s="7">
        <v>1837577100</v>
      </c>
      <c r="H73" s="7">
        <v>326859903.75999999</v>
      </c>
      <c r="I73" s="8">
        <f t="shared" si="2"/>
        <v>-3679054405.0100002</v>
      </c>
      <c r="J73" s="8">
        <f t="shared" si="3"/>
        <v>-1510717196.24</v>
      </c>
    </row>
    <row r="74" spans="2:10" x14ac:dyDescent="0.3">
      <c r="B74" t="s">
        <v>60</v>
      </c>
      <c r="C74" s="6" t="s">
        <v>149</v>
      </c>
      <c r="D74" s="7">
        <v>30516313800</v>
      </c>
      <c r="E74" s="7">
        <v>4032783900</v>
      </c>
      <c r="F74" s="7">
        <v>387812152.99000001</v>
      </c>
      <c r="G74" s="7">
        <v>1827193900</v>
      </c>
      <c r="H74" s="7">
        <v>326070161.75999999</v>
      </c>
      <c r="I74" s="8">
        <f t="shared" si="2"/>
        <v>-3644971747.0100002</v>
      </c>
      <c r="J74" s="8">
        <f t="shared" si="3"/>
        <v>-1501123738.24</v>
      </c>
    </row>
    <row r="75" spans="2:10" x14ac:dyDescent="0.3">
      <c r="B75" t="s">
        <v>61</v>
      </c>
      <c r="C75" s="6" t="s">
        <v>150</v>
      </c>
      <c r="D75" s="7">
        <v>10500000</v>
      </c>
      <c r="E75" s="7">
        <v>10500000</v>
      </c>
      <c r="F75" s="7">
        <v>0</v>
      </c>
      <c r="G75" s="7">
        <v>0</v>
      </c>
      <c r="H75" s="7">
        <v>0</v>
      </c>
      <c r="I75" s="8">
        <f t="shared" si="2"/>
        <v>-10500000</v>
      </c>
      <c r="J75" s="8">
        <f t="shared" si="3"/>
        <v>0</v>
      </c>
    </row>
    <row r="76" spans="2:10" x14ac:dyDescent="0.3">
      <c r="B76" t="s">
        <v>62</v>
      </c>
      <c r="C76" s="6" t="s">
        <v>151</v>
      </c>
      <c r="D76" s="7">
        <v>5305000</v>
      </c>
      <c r="E76" s="7">
        <v>600000</v>
      </c>
      <c r="F76" s="7">
        <v>0</v>
      </c>
      <c r="G76" s="7">
        <v>200000</v>
      </c>
      <c r="H76" s="7">
        <v>0</v>
      </c>
      <c r="I76" s="8">
        <f t="shared" si="2"/>
        <v>-600000</v>
      </c>
      <c r="J76" s="8">
        <f t="shared" si="3"/>
        <v>-200000</v>
      </c>
    </row>
    <row r="77" spans="2:10" x14ac:dyDescent="0.3">
      <c r="B77" t="s">
        <v>63</v>
      </c>
      <c r="C77" s="6" t="s">
        <v>152</v>
      </c>
      <c r="D77" s="7">
        <v>6218900</v>
      </c>
      <c r="E77" s="7">
        <v>2105000</v>
      </c>
      <c r="F77" s="7">
        <v>0</v>
      </c>
      <c r="G77" s="7">
        <v>500000</v>
      </c>
      <c r="H77" s="7">
        <v>0</v>
      </c>
      <c r="I77" s="8">
        <f t="shared" si="2"/>
        <v>-2105000</v>
      </c>
      <c r="J77" s="8">
        <f t="shared" si="3"/>
        <v>-500000</v>
      </c>
    </row>
    <row r="78" spans="2:10" x14ac:dyDescent="0.3">
      <c r="B78" t="s">
        <v>64</v>
      </c>
      <c r="C78" s="6" t="s">
        <v>153</v>
      </c>
      <c r="D78" s="7">
        <v>2075000</v>
      </c>
      <c r="E78" s="7">
        <v>772000</v>
      </c>
      <c r="F78" s="7">
        <v>0</v>
      </c>
      <c r="G78" s="7">
        <v>150000</v>
      </c>
      <c r="H78" s="7">
        <v>0</v>
      </c>
      <c r="I78" s="8">
        <f t="shared" si="2"/>
        <v>-772000</v>
      </c>
      <c r="J78" s="8">
        <f t="shared" si="3"/>
        <v>-150000</v>
      </c>
    </row>
    <row r="79" spans="2:10" x14ac:dyDescent="0.3">
      <c r="B79" t="s">
        <v>65</v>
      </c>
      <c r="C79" s="6" t="s">
        <v>154</v>
      </c>
      <c r="D79" s="7">
        <v>78066000</v>
      </c>
      <c r="E79" s="7">
        <v>21716400</v>
      </c>
      <c r="F79" s="7">
        <v>1610742</v>
      </c>
      <c r="G79" s="7">
        <v>9533200</v>
      </c>
      <c r="H79" s="7">
        <v>789742</v>
      </c>
      <c r="I79" s="8">
        <f t="shared" si="2"/>
        <v>-20105658</v>
      </c>
      <c r="J79" s="8">
        <f t="shared" si="3"/>
        <v>-8743458</v>
      </c>
    </row>
    <row r="80" spans="2:10" x14ac:dyDescent="0.3">
      <c r="B80" t="s">
        <v>66</v>
      </c>
      <c r="C80" s="6" t="s">
        <v>155</v>
      </c>
      <c r="D80" s="7">
        <v>619000000</v>
      </c>
      <c r="E80" s="7">
        <v>0</v>
      </c>
      <c r="F80" s="7">
        <v>0</v>
      </c>
      <c r="G80" s="7">
        <v>0</v>
      </c>
      <c r="H80" s="7">
        <v>0</v>
      </c>
      <c r="I80" s="8">
        <f t="shared" si="2"/>
        <v>0</v>
      </c>
      <c r="J80" s="8">
        <f t="shared" si="3"/>
        <v>0</v>
      </c>
    </row>
    <row r="81" spans="2:10" x14ac:dyDescent="0.3">
      <c r="B81"/>
      <c r="C81" s="6" t="s">
        <v>156</v>
      </c>
      <c r="D81" s="7">
        <v>5639359800</v>
      </c>
      <c r="E81" s="7">
        <v>1105018100</v>
      </c>
      <c r="F81" s="7">
        <v>428884063</v>
      </c>
      <c r="G81" s="7">
        <v>582434400</v>
      </c>
      <c r="H81" s="7">
        <v>373714663</v>
      </c>
      <c r="I81" s="8">
        <f t="shared" si="2"/>
        <v>-676134037</v>
      </c>
      <c r="J81" s="8">
        <f t="shared" si="3"/>
        <v>-208719737</v>
      </c>
    </row>
    <row r="82" spans="2:10" x14ac:dyDescent="0.3">
      <c r="B82" t="s">
        <v>67</v>
      </c>
      <c r="C82" s="6" t="s">
        <v>157</v>
      </c>
      <c r="D82" s="7">
        <v>5514720800</v>
      </c>
      <c r="E82" s="7">
        <v>1074058100</v>
      </c>
      <c r="F82" s="7">
        <v>428542563</v>
      </c>
      <c r="G82" s="7">
        <v>569274400</v>
      </c>
      <c r="H82" s="7">
        <v>373373163</v>
      </c>
      <c r="I82" s="8">
        <f t="shared" si="2"/>
        <v>-645515537</v>
      </c>
      <c r="J82" s="8">
        <f t="shared" si="3"/>
        <v>-195901237</v>
      </c>
    </row>
    <row r="83" spans="2:10" x14ac:dyDescent="0.3">
      <c r="B83" t="s">
        <v>68</v>
      </c>
      <c r="C83" s="6" t="s">
        <v>158</v>
      </c>
      <c r="D83" s="7">
        <v>124639000</v>
      </c>
      <c r="E83" s="7">
        <v>30960000</v>
      </c>
      <c r="F83" s="7">
        <v>341500</v>
      </c>
      <c r="G83" s="7">
        <v>13160000</v>
      </c>
      <c r="H83" s="7">
        <v>341500</v>
      </c>
      <c r="I83" s="8">
        <f t="shared" si="2"/>
        <v>-30618500</v>
      </c>
      <c r="J83" s="8">
        <f t="shared" si="3"/>
        <v>-12818500</v>
      </c>
    </row>
    <row r="84" spans="2:10" x14ac:dyDescent="0.3">
      <c r="B84"/>
      <c r="C84" s="6" t="s">
        <v>159</v>
      </c>
      <c r="D84" s="7">
        <v>154266689200</v>
      </c>
      <c r="E84" s="7">
        <v>25721080900</v>
      </c>
      <c r="F84" s="7">
        <v>25540001400</v>
      </c>
      <c r="G84" s="7">
        <v>12877992200</v>
      </c>
      <c r="H84" s="7">
        <v>12785647200</v>
      </c>
      <c r="I84" s="8">
        <f t="shared" si="2"/>
        <v>-181079500</v>
      </c>
      <c r="J84" s="8">
        <f t="shared" si="3"/>
        <v>-92345000</v>
      </c>
    </row>
    <row r="85" spans="2:10" x14ac:dyDescent="0.3">
      <c r="B85"/>
      <c r="C85" s="6" t="s">
        <v>160</v>
      </c>
      <c r="D85" s="7">
        <v>153019506900</v>
      </c>
      <c r="E85" s="7">
        <v>25509084400</v>
      </c>
      <c r="F85" s="7">
        <v>25491584400</v>
      </c>
      <c r="G85" s="7">
        <v>12763292200</v>
      </c>
      <c r="H85" s="7">
        <v>12745792200</v>
      </c>
      <c r="I85" s="8">
        <f t="shared" si="2"/>
        <v>-17500000</v>
      </c>
      <c r="J85" s="8">
        <f t="shared" si="3"/>
        <v>-17500000</v>
      </c>
    </row>
    <row r="86" spans="2:10" x14ac:dyDescent="0.3">
      <c r="B86" t="s">
        <v>69</v>
      </c>
      <c r="C86" s="6" t="s">
        <v>161</v>
      </c>
      <c r="D86" s="7">
        <v>153019506900</v>
      </c>
      <c r="E86" s="7">
        <v>25509084400</v>
      </c>
      <c r="F86" s="7">
        <v>25491584400</v>
      </c>
      <c r="G86" s="7">
        <v>12763292200</v>
      </c>
      <c r="H86" s="7">
        <v>12745792200</v>
      </c>
      <c r="I86" s="8">
        <f t="shared" si="2"/>
        <v>-17500000</v>
      </c>
      <c r="J86" s="8">
        <f t="shared" si="3"/>
        <v>-17500000</v>
      </c>
    </row>
    <row r="87" spans="2:10" x14ac:dyDescent="0.3">
      <c r="B87"/>
      <c r="C87" s="6" t="s">
        <v>162</v>
      </c>
      <c r="D87" s="7">
        <v>1247182300</v>
      </c>
      <c r="E87" s="7">
        <v>211996500</v>
      </c>
      <c r="F87" s="7">
        <v>48417000</v>
      </c>
      <c r="G87" s="7">
        <v>114700000</v>
      </c>
      <c r="H87" s="7">
        <v>39855000</v>
      </c>
      <c r="I87" s="8">
        <f t="shared" si="2"/>
        <v>-163579500</v>
      </c>
      <c r="J87" s="8">
        <f t="shared" si="3"/>
        <v>-74845000</v>
      </c>
    </row>
    <row r="88" spans="2:10" x14ac:dyDescent="0.3">
      <c r="B88" t="s">
        <v>70</v>
      </c>
      <c r="C88" s="6" t="s">
        <v>163</v>
      </c>
      <c r="D88" s="7">
        <v>531667900</v>
      </c>
      <c r="E88" s="7">
        <v>75200000</v>
      </c>
      <c r="F88" s="7">
        <v>0</v>
      </c>
      <c r="G88" s="7">
        <v>37600000</v>
      </c>
      <c r="H88" s="7">
        <v>0</v>
      </c>
      <c r="I88" s="8">
        <f t="shared" si="2"/>
        <v>-75200000</v>
      </c>
      <c r="J88" s="8">
        <f t="shared" si="3"/>
        <v>-37600000</v>
      </c>
    </row>
    <row r="89" spans="2:10" x14ac:dyDescent="0.3">
      <c r="B89" t="s">
        <v>71</v>
      </c>
      <c r="C89" s="6" t="s">
        <v>164</v>
      </c>
      <c r="D89" s="7">
        <v>20000000</v>
      </c>
      <c r="E89" s="7">
        <v>0</v>
      </c>
      <c r="F89" s="7">
        <v>0</v>
      </c>
      <c r="G89" s="7">
        <v>0</v>
      </c>
      <c r="H89" s="7">
        <v>0</v>
      </c>
      <c r="I89" s="8">
        <f t="shared" si="2"/>
        <v>0</v>
      </c>
      <c r="J89" s="8">
        <f t="shared" si="3"/>
        <v>0</v>
      </c>
    </row>
    <row r="90" spans="2:10" x14ac:dyDescent="0.3">
      <c r="B90" t="s">
        <v>72</v>
      </c>
      <c r="C90" s="6" t="s">
        <v>165</v>
      </c>
      <c r="D90" s="7">
        <v>101220000</v>
      </c>
      <c r="E90" s="7">
        <v>21220000</v>
      </c>
      <c r="F90" s="7">
        <v>0</v>
      </c>
      <c r="G90" s="7">
        <v>0</v>
      </c>
      <c r="H90" s="7">
        <v>0</v>
      </c>
      <c r="I90" s="8">
        <f t="shared" si="2"/>
        <v>-21220000</v>
      </c>
      <c r="J90" s="8">
        <f t="shared" si="3"/>
        <v>0</v>
      </c>
    </row>
    <row r="91" spans="2:10" x14ac:dyDescent="0.3">
      <c r="B91" t="s">
        <v>73</v>
      </c>
      <c r="C91" s="6" t="s">
        <v>166</v>
      </c>
      <c r="D91" s="7">
        <v>594294400</v>
      </c>
      <c r="E91" s="7">
        <v>115576500</v>
      </c>
      <c r="F91" s="7">
        <v>48417000</v>
      </c>
      <c r="G91" s="7">
        <v>77100000</v>
      </c>
      <c r="H91" s="7">
        <v>39855000</v>
      </c>
      <c r="I91" s="8">
        <f t="shared" si="2"/>
        <v>-67159500</v>
      </c>
      <c r="J91" s="8">
        <f t="shared" si="3"/>
        <v>-37245000</v>
      </c>
    </row>
    <row r="92" spans="2:10" x14ac:dyDescent="0.3">
      <c r="B92"/>
      <c r="C92" s="6" t="s">
        <v>167</v>
      </c>
      <c r="D92" s="7">
        <v>46825391500</v>
      </c>
      <c r="E92" s="7">
        <v>8805534000</v>
      </c>
      <c r="F92" s="7">
        <v>2481439418</v>
      </c>
      <c r="G92" s="7">
        <v>4778193400</v>
      </c>
      <c r="H92" s="7">
        <v>1541374944</v>
      </c>
      <c r="I92" s="8">
        <f t="shared" si="2"/>
        <v>-6324094582</v>
      </c>
      <c r="J92" s="8">
        <f t="shared" si="3"/>
        <v>-3236818456</v>
      </c>
    </row>
    <row r="93" spans="2:10" x14ac:dyDescent="0.3">
      <c r="B93" t="s">
        <v>74</v>
      </c>
      <c r="C93" s="6" t="s">
        <v>168</v>
      </c>
      <c r="D93" s="7">
        <v>13806580000</v>
      </c>
      <c r="E93" s="7">
        <v>2383832800</v>
      </c>
      <c r="F93" s="7">
        <v>2262272918</v>
      </c>
      <c r="G93" s="7">
        <v>1460706700</v>
      </c>
      <c r="H93" s="7">
        <v>1507874944</v>
      </c>
      <c r="I93" s="8">
        <f t="shared" si="2"/>
        <v>-121559882</v>
      </c>
      <c r="J93" s="8">
        <f t="shared" si="3"/>
        <v>47168244</v>
      </c>
    </row>
    <row r="94" spans="2:10" x14ac:dyDescent="0.3">
      <c r="B94" t="s">
        <v>75</v>
      </c>
      <c r="C94" s="6" t="s">
        <v>169</v>
      </c>
      <c r="D94" s="7">
        <v>4159908800</v>
      </c>
      <c r="E94" s="7">
        <v>817910400</v>
      </c>
      <c r="F94" s="7">
        <v>0</v>
      </c>
      <c r="G94" s="7">
        <v>515591300</v>
      </c>
      <c r="H94" s="7">
        <v>0</v>
      </c>
      <c r="I94" s="8">
        <f t="shared" si="2"/>
        <v>-817910400</v>
      </c>
      <c r="J94" s="8">
        <f t="shared" si="3"/>
        <v>-515591300</v>
      </c>
    </row>
    <row r="95" spans="2:10" x14ac:dyDescent="0.3">
      <c r="B95" t="s">
        <v>76</v>
      </c>
      <c r="C95" s="6" t="s">
        <v>170</v>
      </c>
      <c r="D95" s="7">
        <v>28858902700</v>
      </c>
      <c r="E95" s="7">
        <v>5603790800</v>
      </c>
      <c r="F95" s="7">
        <v>219166500</v>
      </c>
      <c r="G95" s="7">
        <v>2801895400</v>
      </c>
      <c r="H95" s="7">
        <v>33500000</v>
      </c>
      <c r="I95" s="8">
        <f t="shared" si="2"/>
        <v>-5384624300</v>
      </c>
      <c r="J95" s="8">
        <f t="shared" si="3"/>
        <v>-2768395400</v>
      </c>
    </row>
    <row r="96" spans="2:10" x14ac:dyDescent="0.3">
      <c r="B96"/>
      <c r="C96" s="4" t="s">
        <v>171</v>
      </c>
      <c r="D96" s="5">
        <v>-23369140800</v>
      </c>
      <c r="E96" s="5">
        <v>-10000246900</v>
      </c>
      <c r="F96" s="5">
        <v>-1060817008.0599999</v>
      </c>
      <c r="G96" s="5">
        <v>-4848939300</v>
      </c>
      <c r="H96" s="5">
        <v>5021006959.79</v>
      </c>
      <c r="I96" s="8"/>
    </row>
    <row r="97" spans="2:9" x14ac:dyDescent="0.3">
      <c r="B97"/>
      <c r="C97" s="4" t="s">
        <v>172</v>
      </c>
      <c r="D97" s="5">
        <v>23369140800</v>
      </c>
      <c r="E97" s="5">
        <v>10000246900</v>
      </c>
      <c r="F97" s="5">
        <v>1060817008.0599999</v>
      </c>
      <c r="G97" s="5">
        <v>4848939300</v>
      </c>
      <c r="H97" s="5">
        <v>-5021006959.79</v>
      </c>
      <c r="I97" s="8"/>
    </row>
    <row r="98" spans="2:9" x14ac:dyDescent="0.3">
      <c r="B98"/>
      <c r="C98" s="6" t="s">
        <v>173</v>
      </c>
      <c r="D98" s="7">
        <v>23369140800</v>
      </c>
      <c r="E98" s="7">
        <v>10000246900</v>
      </c>
      <c r="F98" s="7">
        <v>1060817008.0599999</v>
      </c>
      <c r="G98" s="7">
        <v>4848939300</v>
      </c>
      <c r="H98" s="7">
        <v>-5021006959.79</v>
      </c>
      <c r="I98" s="8"/>
    </row>
    <row r="99" spans="2:9" x14ac:dyDescent="0.3">
      <c r="B99"/>
      <c r="C99" s="6" t="s">
        <v>174</v>
      </c>
      <c r="D99" s="7">
        <v>0</v>
      </c>
      <c r="E99" s="7">
        <v>0</v>
      </c>
      <c r="F99" s="7">
        <v>40668000924.199997</v>
      </c>
      <c r="G99" s="7">
        <v>0</v>
      </c>
      <c r="H99" s="7">
        <v>8443660159.79</v>
      </c>
      <c r="I99" s="8"/>
    </row>
    <row r="100" spans="2:9" x14ac:dyDescent="0.3">
      <c r="B100"/>
    </row>
    <row r="101" spans="2:9" x14ac:dyDescent="0.3">
      <c r="B101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2025-03-07T04:15:09Z</dcterms:created>
  <dcterms:modified xsi:type="dcterms:W3CDTF">2025-03-07T04:15:11Z</dcterms:modified>
</cp:coreProperties>
</file>